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124226"/>
  <mc:AlternateContent xmlns:mc="http://schemas.openxmlformats.org/markup-compatibility/2006">
    <mc:Choice Requires="x15">
      <x15ac:absPath xmlns:x15ac="http://schemas.microsoft.com/office/spreadsheetml/2010/11/ac" url="D:\VĂN BẢN NĂM 2026\CẢI CÁCH HÀNH CHÍNH\KẾ HOẠCH KHẮC PHỤC CHỈ SỐ\"/>
    </mc:Choice>
  </mc:AlternateContent>
  <xr:revisionPtr revIDLastSave="0" documentId="13_ncr:1_{5DBD7813-B39C-4172-84FE-C0393B8BA2FC}" xr6:coauthVersionLast="47" xr6:coauthVersionMax="47" xr10:uidLastSave="{00000000-0000-0000-0000-000000000000}"/>
  <bookViews>
    <workbookView xWindow="-120" yWindow="-120" windowWidth="29040" windowHeight="15840" xr2:uid="{00000000-000D-0000-FFFF-FFFF00000000}"/>
  </bookViews>
  <sheets>
    <sheet name="Workshee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0" i="1" l="1"/>
  <c r="E38" i="1"/>
  <c r="E36" i="1"/>
  <c r="E33" i="1"/>
  <c r="E32" i="1"/>
  <c r="E30" i="1"/>
  <c r="E27" i="1"/>
  <c r="E24" i="1"/>
  <c r="E22" i="1"/>
  <c r="E21" i="1"/>
  <c r="E19" i="1"/>
  <c r="E18" i="1"/>
  <c r="E15" i="1"/>
  <c r="E14" i="1"/>
  <c r="E13" i="1"/>
  <c r="E12" i="1"/>
  <c r="E10" i="1"/>
  <c r="E8" i="1"/>
  <c r="E41" i="1" s="1"/>
</calcChain>
</file>

<file path=xl/sharedStrings.xml><?xml version="1.0" encoding="utf-8"?>
<sst xmlns="http://schemas.openxmlformats.org/spreadsheetml/2006/main" count="94" uniqueCount="82">
  <si>
    <t>STT</t>
  </si>
  <si>
    <t>Nội dung tiêu chí</t>
  </si>
  <si>
    <t>Điểm tối đa</t>
  </si>
  <si>
    <t>Chú thích</t>
  </si>
  <si>
    <t>I</t>
  </si>
  <si>
    <t>CÔNG TÁC CHỈ ĐẠO ĐIỀU HÀNH CCHC</t>
  </si>
  <si>
    <t>Công tác kiểm tra CCHC</t>
  </si>
  <si>
    <t>Công tác tuyên truyền CCHC</t>
  </si>
  <si>
    <t>Mức độ hoàn thành kế hoạch tuyên truyền CCHC</t>
  </si>
  <si>
    <t>Mức độ đa dạng trong tuyên truyền CCHC</t>
  </si>
  <si>
    <t>Đổi mới, sáng tạo trong triển khai nhiệm vụ CCHC</t>
  </si>
  <si>
    <t>II</t>
  </si>
  <si>
    <t>Rà soát VBQPPL</t>
  </si>
  <si>
    <t>Xử lý các vấn đề phát hiện qua kiểm tra</t>
  </si>
  <si>
    <t>III</t>
  </si>
  <si>
    <t>CẢI CÁCH THỦ TỤC HÀNH CHÍNH VÀ THỰC HIỆN CƠ CHẾ MỘT CỬA, MỘT CỬA LIÊN THÔNG</t>
  </si>
  <si>
    <t>V</t>
  </si>
  <si>
    <t>CẢI CÁCH CHẾ ĐỘ CÔNG VỤ</t>
  </si>
  <si>
    <t>Mức độ thực hiện các chỉ tiêu, nhiệm vụ đào tạo, bồi dưỡng cán bộ, công chức, viên chức</t>
  </si>
  <si>
    <t>VI</t>
  </si>
  <si>
    <t>CẢI CÁCH TÀI CHÍNH CÔNG</t>
  </si>
  <si>
    <t>Tổ chức thực hiện công tác tài chính - ngân sách</t>
  </si>
  <si>
    <t>Lập dự toán, chấp hành dự toán và quyết toán ngân sách</t>
  </si>
  <si>
    <t>Xây dựng và báo cáo dự toán, chấp hành, quyết toán ngân sách</t>
  </si>
  <si>
    <t>Thực hiện công khai dự toán ngân sách được cấp có thẩm quyền giao, quyết toán ngân sách được cấp có thẩm quyền phê duyệt và gửi báo cáo theo quy định</t>
  </si>
  <si>
    <t>IX</t>
  </si>
  <si>
    <t>ĐIỂM THƯỞNG, ĐIỂM TRỪ TRONG CÔNG TÁC CCHC</t>
  </si>
  <si>
    <t>Tổng điểm</t>
  </si>
  <si>
    <t>DANH MỤC</t>
  </si>
  <si>
    <t>CÁC TIÊU CHÍ BỊ TRỪ ĐIỂM CHẤM CHỈ SỐ CCHC NĂM 2025</t>
  </si>
  <si>
    <t>(Kèm theo Kế hoạch số       /KH-UBND ngày      tháng 4 năm 2026 của UBND xã Hưng Đạo)</t>
  </si>
  <si>
    <t>Điểm dự thảo của TCT</t>
  </si>
  <si>
    <t>Số điểm bị trừ</t>
  </si>
  <si>
    <t>Phòng phụ trách</t>
  </si>
  <si>
    <t>Giải trình dự thảo thẩm định</t>
  </si>
  <si>
    <t>Triển khai Kế hoạch CCHC của đơn vị</t>
  </si>
  <si>
    <t xml:space="preserve">Báo cáo nhiệm vụ CCHC </t>
  </si>
  <si>
    <t>Phòng VHXH</t>
  </si>
  <si>
    <t>Chất lượng báo cáo chưa đảm bảo, số liêu chưa đầy đủ, chính xác</t>
  </si>
  <si>
    <t>3.1</t>
  </si>
  <si>
    <t>Đề nghị cung cấp giải trình hoặc văn bản về việc khắc phục các vấn đề tồn tại của các đơn vị thuộc xã qua kiểm tra</t>
  </si>
  <si>
    <t>4.1</t>
  </si>
  <si>
    <t>Phòng VHXH; Trung tâm DVTH</t>
  </si>
  <si>
    <t>1. Kiểm tra lại nội dung phân công tại KH tuyên truyền của đơn vị
2. Hệ thống không mở được File nén: Danh mục các nhiệm vụ đã hoàn thành KH tuyên truyền CCHC</t>
  </si>
  <si>
    <t>4.2</t>
  </si>
  <si>
    <t>Bổ sung tài liệu kiểm chứng về hình thức tuyên truyền thông qua hình thức tổ chức các lớp tập huấn, bồi dưỡng, quán triệt; thông qua các loại hình báo chí, phương tiện thông tin đại chúng, Cổng thông tin Thành phố; đăng tải trang CCHC của Thành phố; tổ chức Cuộc thi tìm hiểu CCHC hoặc tọa đàm hoặc sân khấu hóa hoặc các hình thức tuyên truyền mới, sáng tạo khác</t>
  </si>
  <si>
    <t>4.3</t>
  </si>
  <si>
    <t>Chỉ tiêu đăng bài trên Trang tin CCHC của Thành phố</t>
  </si>
  <si>
    <t>Đơn vị không gửi tin, bài</t>
  </si>
  <si>
    <t>Không có báo cáo kết quả sáng kiến</t>
  </si>
  <si>
    <t>TỔ CHỨC THỰC HIỆN VĂN BẢN QUY PHẠM PHÁP LUẬT</t>
  </si>
  <si>
    <t>Đổi mới công tác xây dựng và thực thi pháp luật</t>
  </si>
  <si>
    <t>Công tác xây dựng pháp luật</t>
  </si>
  <si>
    <t>Văn phòng HĐND&amp;UBND</t>
  </si>
  <si>
    <t>Thiếu tài liệu kiểm chứng theo hướng dẫn (chưa bám sát tài liệu các mục thang điểm, cách thức chấm, TLKC); đơn vị cần cung cấp TLKC và giải trình báo cáo về việc tham mưu Kh triển khai NQ66, hoàn thành các nd, yêu cầu về ban hành VBQPPL, chất lượng, tiến độ; thực hiện đúng quy trình ban hành vbQPPL,...</t>
  </si>
  <si>
    <t>Công tác thực thi pháp luật</t>
  </si>
  <si>
    <t>Thiếu tài liệu kiểm chứng theo hướng dẫn. Tài liệu và báo cáo giải trình cần đủ 04 mục: ban hành KH theo dõi, tiến hành theo dõi đúng đủ, hiệu quả, xử lý kết quả theo dõi, vb triển khai, tổ chức thi hành Luật, trong đó có LTĐ, L TCCQĐP</t>
  </si>
  <si>
    <t>Rà soát, kiểm tra, xử lý VBQPP sai quy định</t>
  </si>
  <si>
    <t>Còn thiếu TL kiểm chứng: vb đề xuất về xây dựng VBQPPL đề xuất cơ chế đặc thù LTĐ</t>
  </si>
  <si>
    <t>Tự kiểm tra việc thực hiện VBQPPL</t>
  </si>
  <si>
    <t>Thiếu TL kiểm chứng: phát hiệ, sửa đổi, bổ sung ban hành vb thay thế VBQPPL theo thẩm quyền,...</t>
  </si>
  <si>
    <t xml:space="preserve">Rà soát, kiến nghị đề xuất tái cấu trúc và đơn giản hóa TTHC </t>
  </si>
  <si>
    <t>tài liệu kiểm chứng không phù hợp theo hướng dẫn quy định tại thang điểm liên quan đến việc Rà soát, kiến nghị đề xuất tái cấu trúc và đơn giản hóa TTHC (lưu ý phân biệt TTHC và TTHC nội bộ)</t>
  </si>
  <si>
    <t>Thực hiện các chỉ tiêu, nhiệm vụ đào tạo, bồi dưỡng cán bộ, công chức, viên chức</t>
  </si>
  <si>
    <t>Nguyễn Ngọc Nam		Trưởng phòng VH-XH	UBND xã Hưng Đạo vắng không phép tập huấn (BC số 7181/ BC-SNV ngày 27/11/2025 của Sở Nội vụ Hà Nội)</t>
  </si>
  <si>
    <t>Thực hiện giải ngân kế hoạch đầu tư công</t>
  </si>
  <si>
    <t>Phòng Kinh tế</t>
  </si>
  <si>
    <t>Tính đến ngày 24/01/2026, tỷ lệ giải ngân của xã đạt 85,9%</t>
  </si>
  <si>
    <t>Thực hiện xây dựng báo cáo đúng quy định về nội dung nhưng gửi sau thời hạn BC ngày 14/11/2025</t>
  </si>
  <si>
    <t>thiếu báo cáo công khai</t>
  </si>
  <si>
    <t>VII</t>
  </si>
  <si>
    <t>CHUYỂN ĐỔI SỐ TRONG CÁC CƠ QUAN NHÀ NƯỚC</t>
  </si>
  <si>
    <t>Triển khai các ứng dụng, dịch vụ trong nội bộ cơ quan nhà nước</t>
  </si>
  <si>
    <t>Tỷ lệ văn bản (trừ văn bản mật theo quy định) trao đổi giữa cơ quan Nhà nước được thực hiện dưới dạng điện tử, được ký số toàn trình bởi chữ ký số chuyên dùng</t>
  </si>
  <si>
    <t xml:space="preserve">Văn phòng HĐND&amp;UBND </t>
  </si>
  <si>
    <t>Còn nhiều văn bản chưa ký số toàn trình</t>
  </si>
  <si>
    <t>VIII</t>
  </si>
  <si>
    <t>TÁC ĐỘNG CỦA CCHC ĐẾN NGƯỜI DÂN, TỔ CHỨC VÀ PHÁT TRIỂN KINH TẾ - XÃ HỘI</t>
  </si>
  <si>
    <t>Kết quả thực hiện thu ngân sách theo chỉ tiêu Thành phố giao (Khai thác và phát triển nguồn thu ngân sách trên địa bàn)</t>
  </si>
  <si>
    <t>1. Thực hiện thu NSNN theo chỉ tiêu Thành phố giao:
- Hoàn thành vượt chỉ tiêu từ 4% trở lên: 0.75đ
- Vượt chỉ tiêu từ 2% đến dưới 4%: 0.5 đ
- Đạt hoặc vượt chỉ tiêu dưới 2%: 0.25đ
- Không hoàn thành chỉ tiêu: 0 đ
2. Thực hiện thu NSNN theo giá trị:
- Giá trị thu NSNN thuộc nhóm 33 xã phường cao nhất: 0.75 đ
- Giá trị thu NSNN thuộc nhóm 33 xã phường cao từ vị trí thứ 34 đến 67 so với 126 xã phường: 0.5 đ
- Giá trị thu NSNN thuộc nhóm 33 xã phường cao từ vị trí thứ 68 đến 99 so với 126 xã phường: 0.25 đ
- Giá trị thu NSNN thuộc nhóm 27 xã phường thấp nhất Thành phố: 0.15 đ</t>
  </si>
  <si>
    <t>Điểm thưởng trong triển khai công tác CCHC (Việc đổi mới sáng tạo, Phát triển khoa học, công nghệ, Chuyển đổi số mang tính đột phát, có ảnh hưởng sâu rộng, có tính nổi bật và mang lại hiệu quả, có thể nhân rộng ra nhiều cơ quan, đơn vị; các nhiệm vụ CCHC của đơn vị góp phần cải thiện các Chỉ số PARINDEX, SIPAS, PAPI do Trung ương đánh giá Hà Nội...)</t>
  </si>
  <si>
    <t>Các cơ quan, đơn vị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</si>
</sst>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ont>
    <font>
      <i/>
      <sz val="13"/>
      <color rgb="FF000000"/>
      <name val="Times New Roman"/>
      <family val="1"/>
    </font>
    <font>
      <b/>
      <sz val="12"/>
      <color rgb="FF000000"/>
      <name val="Times New Roman"/>
      <family val="1"/>
    </font>
    <font>
      <sz val="12"/>
      <color rgb="FF000000"/>
      <name val="Times New Roman"/>
      <family val="1"/>
    </font>
    <font>
      <b/>
      <sz val="13"/>
      <color theme="1"/>
      <name val="Times New Roman"/>
      <family val="1"/>
    </font>
    <font>
      <sz val="13"/>
      <name val="Times New Roman"/>
      <family val="1"/>
    </font>
    <font>
      <b/>
      <sz val="13"/>
      <name val="Times New Roman"/>
      <family val="1"/>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0" xfId="0" applyFont="1" applyAlignment="1">
      <alignment vertical="center"/>
    </xf>
    <xf numFmtId="0" fontId="1" fillId="0" borderId="0" xfId="0" applyFont="1" applyAlignment="1">
      <alignment horizontal="center" vertical="center" wrapText="1"/>
    </xf>
    <xf numFmtId="0" fontId="4" fillId="0" borderId="0" xfId="0" applyFont="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38100</xdr:colOff>
      <xdr:row>3</xdr:row>
      <xdr:rowOff>47625</xdr:rowOff>
    </xdr:from>
    <xdr:to>
      <xdr:col>5</xdr:col>
      <xdr:colOff>542925</xdr:colOff>
      <xdr:row>3</xdr:row>
      <xdr:rowOff>47625</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flipV="1">
          <a:off x="4210050" y="676275"/>
          <a:ext cx="23622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1"/>
  <sheetViews>
    <sheetView tabSelected="1" topLeftCell="A37" workbookViewId="0">
      <selection activeCell="K10" sqref="K10"/>
    </sheetView>
  </sheetViews>
  <sheetFormatPr defaultRowHeight="15" x14ac:dyDescent="0.25"/>
  <cols>
    <col min="1" max="1" width="10" customWidth="1"/>
    <col min="2" max="2" width="40" customWidth="1"/>
    <col min="3" max="3" width="12.5703125" customWidth="1"/>
    <col min="4" max="4" width="15.28515625" customWidth="1"/>
    <col min="5" max="5" width="12.5703125" customWidth="1"/>
    <col min="6" max="6" width="25.85546875" customWidth="1"/>
    <col min="7" max="7" width="54.28515625" customWidth="1"/>
    <col min="8" max="8" width="8" customWidth="1"/>
  </cols>
  <sheetData>
    <row r="1" spans="1:9" ht="16.5" customHeight="1" x14ac:dyDescent="0.25">
      <c r="A1" s="8" t="s">
        <v>28</v>
      </c>
      <c r="B1" s="8"/>
      <c r="C1" s="8"/>
      <c r="D1" s="8"/>
      <c r="E1" s="8"/>
      <c r="F1" s="8"/>
      <c r="G1" s="8"/>
      <c r="H1" s="6"/>
      <c r="I1" s="6"/>
    </row>
    <row r="2" spans="1:9" ht="16.5" customHeight="1" x14ac:dyDescent="0.25">
      <c r="A2" s="8" t="s">
        <v>29</v>
      </c>
      <c r="B2" s="8"/>
      <c r="C2" s="8"/>
      <c r="D2" s="8"/>
      <c r="E2" s="8"/>
      <c r="F2" s="8"/>
      <c r="G2" s="8"/>
      <c r="H2" s="6"/>
      <c r="I2" s="6"/>
    </row>
    <row r="3" spans="1:9" ht="16.5" customHeight="1" x14ac:dyDescent="0.25">
      <c r="A3" s="7" t="s">
        <v>30</v>
      </c>
      <c r="B3" s="7"/>
      <c r="C3" s="7"/>
      <c r="D3" s="7"/>
      <c r="E3" s="7"/>
      <c r="F3" s="7"/>
      <c r="G3" s="7"/>
    </row>
    <row r="5" spans="1:9" ht="33" x14ac:dyDescent="0.25">
      <c r="A5" s="9" t="s">
        <v>0</v>
      </c>
      <c r="B5" s="9" t="s">
        <v>1</v>
      </c>
      <c r="C5" s="9" t="s">
        <v>2</v>
      </c>
      <c r="D5" s="9" t="s">
        <v>31</v>
      </c>
      <c r="E5" s="9" t="s">
        <v>32</v>
      </c>
      <c r="F5" s="9" t="s">
        <v>33</v>
      </c>
      <c r="G5" s="10" t="s">
        <v>34</v>
      </c>
      <c r="H5" s="9" t="s">
        <v>3</v>
      </c>
    </row>
    <row r="6" spans="1:9" ht="31.5" x14ac:dyDescent="0.25">
      <c r="A6" s="1" t="s">
        <v>4</v>
      </c>
      <c r="B6" s="2" t="s">
        <v>5</v>
      </c>
      <c r="C6" s="9"/>
      <c r="D6" s="9"/>
      <c r="E6" s="5"/>
      <c r="F6" s="9"/>
      <c r="G6" s="10"/>
      <c r="H6" s="9"/>
    </row>
    <row r="7" spans="1:9" ht="16.5" x14ac:dyDescent="0.25">
      <c r="A7" s="1">
        <v>1</v>
      </c>
      <c r="B7" s="2" t="s">
        <v>35</v>
      </c>
      <c r="C7" s="9"/>
      <c r="D7" s="9"/>
      <c r="E7" s="5"/>
      <c r="F7" s="9"/>
      <c r="G7" s="10"/>
      <c r="H7" s="9"/>
    </row>
    <row r="8" spans="1:9" ht="31.5" x14ac:dyDescent="0.25">
      <c r="A8" s="5">
        <v>1</v>
      </c>
      <c r="B8" s="3" t="s">
        <v>36</v>
      </c>
      <c r="C8" s="5">
        <v>1</v>
      </c>
      <c r="D8" s="5">
        <v>0.5</v>
      </c>
      <c r="E8" s="5">
        <f t="shared" ref="E8:E24" si="0">C8-D8</f>
        <v>0.5</v>
      </c>
      <c r="F8" s="5" t="s">
        <v>37</v>
      </c>
      <c r="G8" s="3" t="s">
        <v>38</v>
      </c>
      <c r="H8" s="5"/>
    </row>
    <row r="9" spans="1:9" ht="16.5" x14ac:dyDescent="0.25">
      <c r="A9" s="9">
        <v>3</v>
      </c>
      <c r="B9" s="10" t="s">
        <v>6</v>
      </c>
      <c r="C9" s="9"/>
      <c r="D9" s="9"/>
      <c r="E9" s="5"/>
      <c r="F9" s="9"/>
      <c r="G9" s="10"/>
      <c r="H9" s="9"/>
    </row>
    <row r="10" spans="1:9" ht="31.5" x14ac:dyDescent="0.25">
      <c r="A10" s="5" t="s">
        <v>39</v>
      </c>
      <c r="B10" s="3" t="s">
        <v>13</v>
      </c>
      <c r="C10" s="5">
        <v>0.5</v>
      </c>
      <c r="D10" s="5">
        <v>0</v>
      </c>
      <c r="E10" s="5">
        <f t="shared" si="0"/>
        <v>0.5</v>
      </c>
      <c r="F10" s="5" t="s">
        <v>37</v>
      </c>
      <c r="G10" s="3" t="s">
        <v>40</v>
      </c>
      <c r="H10" s="5"/>
    </row>
    <row r="11" spans="1:9" ht="16.5" x14ac:dyDescent="0.25">
      <c r="A11" s="9">
        <v>4</v>
      </c>
      <c r="B11" s="10" t="s">
        <v>7</v>
      </c>
      <c r="C11" s="9"/>
      <c r="D11" s="9"/>
      <c r="E11" s="5"/>
      <c r="F11" s="9"/>
      <c r="G11" s="10"/>
      <c r="H11" s="9"/>
    </row>
    <row r="12" spans="1:9" ht="63" x14ac:dyDescent="0.25">
      <c r="A12" s="5" t="s">
        <v>41</v>
      </c>
      <c r="B12" s="11" t="s">
        <v>8</v>
      </c>
      <c r="C12" s="5">
        <v>1</v>
      </c>
      <c r="D12" s="5">
        <v>0</v>
      </c>
      <c r="E12" s="5">
        <f t="shared" si="0"/>
        <v>1</v>
      </c>
      <c r="F12" s="5" t="s">
        <v>42</v>
      </c>
      <c r="G12" s="3" t="s">
        <v>43</v>
      </c>
      <c r="H12" s="5"/>
    </row>
    <row r="13" spans="1:9" ht="110.25" x14ac:dyDescent="0.25">
      <c r="A13" s="5" t="s">
        <v>44</v>
      </c>
      <c r="B13" s="11" t="s">
        <v>9</v>
      </c>
      <c r="C13" s="5">
        <v>1</v>
      </c>
      <c r="D13" s="5">
        <v>0.4</v>
      </c>
      <c r="E13" s="5">
        <f t="shared" si="0"/>
        <v>0.6</v>
      </c>
      <c r="F13" s="5" t="s">
        <v>42</v>
      </c>
      <c r="G13" s="3" t="s">
        <v>45</v>
      </c>
      <c r="H13" s="5"/>
    </row>
    <row r="14" spans="1:9" ht="33" x14ac:dyDescent="0.25">
      <c r="A14" s="5" t="s">
        <v>46</v>
      </c>
      <c r="B14" s="3" t="s">
        <v>47</v>
      </c>
      <c r="C14" s="5">
        <v>1</v>
      </c>
      <c r="D14" s="5">
        <v>0</v>
      </c>
      <c r="E14" s="5">
        <f t="shared" si="0"/>
        <v>1</v>
      </c>
      <c r="F14" s="5" t="s">
        <v>42</v>
      </c>
      <c r="G14" s="3" t="s">
        <v>48</v>
      </c>
      <c r="H14" s="5"/>
    </row>
    <row r="15" spans="1:9" ht="33" x14ac:dyDescent="0.25">
      <c r="A15" s="5">
        <v>5</v>
      </c>
      <c r="B15" s="11" t="s">
        <v>10</v>
      </c>
      <c r="C15" s="5">
        <v>1.5</v>
      </c>
      <c r="D15" s="5">
        <v>0</v>
      </c>
      <c r="E15" s="5">
        <f t="shared" si="0"/>
        <v>1.5</v>
      </c>
      <c r="F15" s="5" t="s">
        <v>37</v>
      </c>
      <c r="G15" s="3" t="s">
        <v>49</v>
      </c>
      <c r="H15" s="5"/>
    </row>
    <row r="16" spans="1:9" ht="31.5" x14ac:dyDescent="0.25">
      <c r="A16" s="1" t="s">
        <v>11</v>
      </c>
      <c r="B16" s="2" t="s">
        <v>50</v>
      </c>
      <c r="C16" s="9"/>
      <c r="D16" s="9"/>
      <c r="E16" s="5"/>
      <c r="F16" s="9"/>
      <c r="G16" s="10"/>
      <c r="H16" s="9"/>
    </row>
    <row r="17" spans="1:8" ht="31.5" x14ac:dyDescent="0.25">
      <c r="A17" s="1">
        <v>1</v>
      </c>
      <c r="B17" s="2" t="s">
        <v>51</v>
      </c>
      <c r="C17" s="9"/>
      <c r="D17" s="9"/>
      <c r="E17" s="5"/>
      <c r="F17" s="9"/>
      <c r="G17" s="10"/>
      <c r="H17" s="9"/>
    </row>
    <row r="18" spans="1:8" ht="94.5" x14ac:dyDescent="0.25">
      <c r="A18" s="4">
        <v>1.1000000000000001</v>
      </c>
      <c r="B18" s="3" t="s">
        <v>52</v>
      </c>
      <c r="C18" s="5">
        <v>1</v>
      </c>
      <c r="D18" s="5">
        <v>0.25</v>
      </c>
      <c r="E18" s="5">
        <f t="shared" si="0"/>
        <v>0.75</v>
      </c>
      <c r="F18" s="5" t="s">
        <v>53</v>
      </c>
      <c r="G18" s="3" t="s">
        <v>54</v>
      </c>
      <c r="H18" s="5"/>
    </row>
    <row r="19" spans="1:8" ht="78.75" x14ac:dyDescent="0.25">
      <c r="A19" s="4">
        <v>1.2</v>
      </c>
      <c r="B19" s="3" t="s">
        <v>55</v>
      </c>
      <c r="C19" s="4">
        <v>1</v>
      </c>
      <c r="D19" s="5">
        <v>0.5</v>
      </c>
      <c r="E19" s="5">
        <f t="shared" si="0"/>
        <v>0.5</v>
      </c>
      <c r="F19" s="5" t="s">
        <v>53</v>
      </c>
      <c r="G19" s="3" t="s">
        <v>56</v>
      </c>
      <c r="H19" s="5"/>
    </row>
    <row r="20" spans="1:8" ht="31.5" x14ac:dyDescent="0.25">
      <c r="A20" s="1">
        <v>2</v>
      </c>
      <c r="B20" s="2" t="s">
        <v>57</v>
      </c>
      <c r="C20" s="5"/>
      <c r="D20" s="5"/>
      <c r="E20" s="5"/>
      <c r="F20" s="5"/>
      <c r="G20" s="11"/>
      <c r="H20" s="5"/>
    </row>
    <row r="21" spans="1:8" ht="33" x14ac:dyDescent="0.25">
      <c r="A21" s="4">
        <v>2.1</v>
      </c>
      <c r="B21" s="3" t="s">
        <v>12</v>
      </c>
      <c r="C21" s="4">
        <v>2</v>
      </c>
      <c r="D21" s="5">
        <v>1</v>
      </c>
      <c r="E21" s="5">
        <f t="shared" si="0"/>
        <v>1</v>
      </c>
      <c r="F21" s="5" t="s">
        <v>53</v>
      </c>
      <c r="G21" s="3" t="s">
        <v>58</v>
      </c>
      <c r="H21" s="5"/>
    </row>
    <row r="22" spans="1:8" ht="33" x14ac:dyDescent="0.25">
      <c r="A22" s="4">
        <v>2.2000000000000002</v>
      </c>
      <c r="B22" s="3" t="s">
        <v>59</v>
      </c>
      <c r="C22" s="4">
        <v>1</v>
      </c>
      <c r="D22" s="4">
        <v>0.45</v>
      </c>
      <c r="E22" s="5">
        <f t="shared" si="0"/>
        <v>0.55000000000000004</v>
      </c>
      <c r="F22" s="5" t="s">
        <v>53</v>
      </c>
      <c r="G22" s="3" t="s">
        <v>60</v>
      </c>
      <c r="H22" s="5"/>
    </row>
    <row r="23" spans="1:8" ht="47.25" x14ac:dyDescent="0.25">
      <c r="A23" s="1" t="s">
        <v>14</v>
      </c>
      <c r="B23" s="2" t="s">
        <v>15</v>
      </c>
      <c r="C23" s="9"/>
      <c r="D23" s="9"/>
      <c r="E23" s="5"/>
      <c r="F23" s="9"/>
      <c r="G23" s="10"/>
      <c r="H23" s="9"/>
    </row>
    <row r="24" spans="1:8" ht="63" x14ac:dyDescent="0.25">
      <c r="A24" s="4">
        <v>1</v>
      </c>
      <c r="B24" s="3" t="s">
        <v>61</v>
      </c>
      <c r="C24" s="5">
        <v>0.5</v>
      </c>
      <c r="D24" s="5">
        <v>0</v>
      </c>
      <c r="E24" s="5">
        <f t="shared" si="0"/>
        <v>0.5</v>
      </c>
      <c r="F24" s="5" t="s">
        <v>53</v>
      </c>
      <c r="G24" s="3" t="s">
        <v>62</v>
      </c>
      <c r="H24" s="9"/>
    </row>
    <row r="25" spans="1:8" ht="16.5" x14ac:dyDescent="0.25">
      <c r="A25" s="1" t="s">
        <v>16</v>
      </c>
      <c r="B25" s="2" t="s">
        <v>17</v>
      </c>
      <c r="C25" s="9"/>
      <c r="D25" s="9"/>
      <c r="E25" s="5"/>
      <c r="F25" s="9"/>
      <c r="G25" s="10"/>
      <c r="H25" s="9"/>
    </row>
    <row r="26" spans="1:8" ht="47.25" x14ac:dyDescent="0.25">
      <c r="A26" s="1">
        <v>6</v>
      </c>
      <c r="B26" s="2" t="s">
        <v>63</v>
      </c>
      <c r="C26" s="9"/>
      <c r="D26" s="9"/>
      <c r="E26" s="5"/>
      <c r="F26" s="9"/>
      <c r="G26" s="10"/>
      <c r="H26" s="9"/>
    </row>
    <row r="27" spans="1:8" ht="47.25" x14ac:dyDescent="0.25">
      <c r="A27" s="4">
        <v>6.1</v>
      </c>
      <c r="B27" s="3" t="s">
        <v>18</v>
      </c>
      <c r="C27" s="5">
        <v>0.5</v>
      </c>
      <c r="D27" s="5">
        <v>0</v>
      </c>
      <c r="E27" s="5">
        <f t="shared" ref="E27:E33" si="1">C27-D27</f>
        <v>0.5</v>
      </c>
      <c r="F27" s="5" t="s">
        <v>37</v>
      </c>
      <c r="G27" s="3" t="s">
        <v>64</v>
      </c>
      <c r="H27" s="5"/>
    </row>
    <row r="28" spans="1:8" ht="16.5" x14ac:dyDescent="0.25">
      <c r="A28" s="1" t="s">
        <v>19</v>
      </c>
      <c r="B28" s="2" t="s">
        <v>20</v>
      </c>
      <c r="C28" s="9"/>
      <c r="D28" s="9"/>
      <c r="E28" s="5"/>
      <c r="F28" s="9"/>
      <c r="G28" s="10"/>
      <c r="H28" s="9"/>
    </row>
    <row r="29" spans="1:8" ht="31.5" x14ac:dyDescent="0.25">
      <c r="A29" s="1">
        <v>1</v>
      </c>
      <c r="B29" s="2" t="s">
        <v>21</v>
      </c>
      <c r="C29" s="9"/>
      <c r="D29" s="9"/>
      <c r="E29" s="5"/>
      <c r="F29" s="9"/>
      <c r="G29" s="10"/>
      <c r="H29" s="9"/>
    </row>
    <row r="30" spans="1:8" ht="16.5" x14ac:dyDescent="0.25">
      <c r="A30" s="4">
        <v>1.1000000000000001</v>
      </c>
      <c r="B30" s="3" t="s">
        <v>65</v>
      </c>
      <c r="C30" s="5">
        <v>0.5</v>
      </c>
      <c r="D30" s="4">
        <v>0.43</v>
      </c>
      <c r="E30" s="5">
        <f t="shared" si="1"/>
        <v>7.0000000000000007E-2</v>
      </c>
      <c r="F30" s="5" t="s">
        <v>66</v>
      </c>
      <c r="G30" s="3" t="s">
        <v>67</v>
      </c>
      <c r="H30" s="5"/>
    </row>
    <row r="31" spans="1:8" ht="31.5" x14ac:dyDescent="0.25">
      <c r="A31" s="1">
        <v>2</v>
      </c>
      <c r="B31" s="2" t="s">
        <v>22</v>
      </c>
      <c r="C31" s="1"/>
      <c r="D31" s="4"/>
      <c r="E31" s="5"/>
      <c r="F31" s="5"/>
      <c r="G31" s="3"/>
      <c r="H31" s="5"/>
    </row>
    <row r="32" spans="1:8" ht="31.5" x14ac:dyDescent="0.25">
      <c r="A32" s="4">
        <v>2.1</v>
      </c>
      <c r="B32" s="3" t="s">
        <v>23</v>
      </c>
      <c r="C32" s="4">
        <v>0.5</v>
      </c>
      <c r="D32" s="4">
        <v>0.25</v>
      </c>
      <c r="E32" s="5">
        <f t="shared" si="1"/>
        <v>0.25</v>
      </c>
      <c r="F32" s="5" t="s">
        <v>66</v>
      </c>
      <c r="G32" s="3" t="s">
        <v>68</v>
      </c>
      <c r="H32" s="5"/>
    </row>
    <row r="33" spans="1:8" ht="63" x14ac:dyDescent="0.25">
      <c r="A33" s="4">
        <v>2.2000000000000002</v>
      </c>
      <c r="B33" s="3" t="s">
        <v>24</v>
      </c>
      <c r="C33" s="4">
        <v>0.5</v>
      </c>
      <c r="D33" s="4">
        <v>0.25</v>
      </c>
      <c r="E33" s="5">
        <f t="shared" si="1"/>
        <v>0.25</v>
      </c>
      <c r="F33" s="5" t="s">
        <v>66</v>
      </c>
      <c r="G33" s="3" t="s">
        <v>69</v>
      </c>
      <c r="H33" s="9"/>
    </row>
    <row r="34" spans="1:8" ht="31.5" x14ac:dyDescent="0.25">
      <c r="A34" s="1" t="s">
        <v>70</v>
      </c>
      <c r="B34" s="2" t="s">
        <v>71</v>
      </c>
      <c r="C34" s="9"/>
      <c r="D34" s="9"/>
      <c r="E34" s="5"/>
      <c r="F34" s="9"/>
      <c r="G34" s="10"/>
      <c r="H34" s="9"/>
    </row>
    <row r="35" spans="1:8" ht="31.5" x14ac:dyDescent="0.25">
      <c r="A35" s="1">
        <v>2</v>
      </c>
      <c r="B35" s="2" t="s">
        <v>72</v>
      </c>
      <c r="C35" s="9"/>
      <c r="D35" s="9"/>
      <c r="E35" s="5"/>
      <c r="F35" s="9"/>
      <c r="G35" s="10"/>
      <c r="H35" s="9"/>
    </row>
    <row r="36" spans="1:8" ht="63" x14ac:dyDescent="0.25">
      <c r="A36" s="4">
        <v>2.2000000000000002</v>
      </c>
      <c r="B36" s="3" t="s">
        <v>73</v>
      </c>
      <c r="C36" s="5">
        <v>1</v>
      </c>
      <c r="D36" s="4">
        <v>0.8</v>
      </c>
      <c r="E36" s="5">
        <f t="shared" ref="E36:E40" si="2">C36-D36</f>
        <v>0.19999999999999996</v>
      </c>
      <c r="F36" s="5" t="s">
        <v>74</v>
      </c>
      <c r="G36" s="3" t="s">
        <v>75</v>
      </c>
      <c r="H36" s="5"/>
    </row>
    <row r="37" spans="1:8" ht="47.25" x14ac:dyDescent="0.25">
      <c r="A37" s="1" t="s">
        <v>76</v>
      </c>
      <c r="B37" s="2" t="s">
        <v>77</v>
      </c>
      <c r="C37" s="4"/>
      <c r="D37" s="4"/>
      <c r="E37" s="5"/>
      <c r="F37" s="5"/>
      <c r="G37" s="3"/>
      <c r="H37" s="9"/>
    </row>
    <row r="38" spans="1:8" ht="220.5" x14ac:dyDescent="0.25">
      <c r="A38" s="4">
        <v>2</v>
      </c>
      <c r="B38" s="3" t="s">
        <v>78</v>
      </c>
      <c r="C38" s="5">
        <v>1.5</v>
      </c>
      <c r="D38" s="5">
        <v>1</v>
      </c>
      <c r="E38" s="5">
        <f t="shared" si="2"/>
        <v>0.5</v>
      </c>
      <c r="F38" s="5" t="s">
        <v>74</v>
      </c>
      <c r="G38" s="3" t="s">
        <v>79</v>
      </c>
      <c r="H38" s="5"/>
    </row>
    <row r="39" spans="1:8" ht="31.5" x14ac:dyDescent="0.25">
      <c r="A39" s="1" t="s">
        <v>25</v>
      </c>
      <c r="B39" s="2" t="s">
        <v>26</v>
      </c>
      <c r="C39" s="5"/>
      <c r="D39" s="5"/>
      <c r="E39" s="5"/>
      <c r="F39" s="5"/>
      <c r="G39" s="3"/>
      <c r="H39" s="5"/>
    </row>
    <row r="40" spans="1:8" ht="141.75" x14ac:dyDescent="0.25">
      <c r="A40" s="4">
        <v>1</v>
      </c>
      <c r="B40" s="3" t="s">
        <v>80</v>
      </c>
      <c r="C40" s="5">
        <v>5</v>
      </c>
      <c r="D40" s="5">
        <v>2.6</v>
      </c>
      <c r="E40" s="5">
        <f t="shared" si="2"/>
        <v>2.4</v>
      </c>
      <c r="F40" s="5" t="s">
        <v>81</v>
      </c>
      <c r="G40" s="3"/>
      <c r="H40" s="5"/>
    </row>
    <row r="41" spans="1:8" ht="16.5" x14ac:dyDescent="0.25">
      <c r="A41" s="9"/>
      <c r="B41" s="9" t="s">
        <v>27</v>
      </c>
      <c r="C41" s="9"/>
      <c r="D41" s="9"/>
      <c r="E41" s="9">
        <f>SUM(E8:E40)</f>
        <v>12.569999999999999</v>
      </c>
      <c r="F41" s="9"/>
      <c r="G41" s="10"/>
      <c r="H41" s="12"/>
    </row>
  </sheetData>
  <sheetProtection formatCells="0" formatColumns="0" formatRows="0" insertColumns="0" insertRows="0" insertHyperlinks="0" deleteColumns="0" deleteRows="0" sort="0" autoFilter="0" pivotTables="0"/>
  <mergeCells count="3">
    <mergeCell ref="A3:G3"/>
    <mergeCell ref="A2:G2"/>
    <mergeCell ref="A1:G1"/>
  </mergeCells>
  <pageMargins left="0.51" right="0.31" top="0.47" bottom="0.46" header="0.3" footer="0.3"/>
  <pageSetup scale="7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Administrator</cp:lastModifiedBy>
  <cp:lastPrinted>2026-04-03T07:52:01Z</cp:lastPrinted>
  <dcterms:created xsi:type="dcterms:W3CDTF">2025-02-28T09:07:06Z</dcterms:created>
  <dcterms:modified xsi:type="dcterms:W3CDTF">2026-04-03T07:52:15Z</dcterms:modified>
  <cp:category/>
</cp:coreProperties>
</file>